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RomanChyle\Dropbox (AVTG)\ZAKAZKY\02_ARCHIV\2100838, Projekt, Hydropolis, Konferencni sal a Kavarna, AVT, CMCARCHITECTS\"/>
    </mc:Choice>
  </mc:AlternateContent>
  <xr:revisionPtr revIDLastSave="0" documentId="8_{19FBE414-AB63-45AC-BF35-FC891C6F620D}" xr6:coauthVersionLast="47" xr6:coauthVersionMax="47" xr10:uidLastSave="{00000000-0000-0000-0000-000000000000}"/>
  <bookViews>
    <workbookView xWindow="4575" yWindow="1170" windowWidth="49095" windowHeight="20970" xr2:uid="{00000000-000D-0000-FFFF-FFFF00000000}"/>
  </bookViews>
  <sheets>
    <sheet name="VVO" sheetId="2" r:id="rId1"/>
  </sheets>
  <definedNames>
    <definedName name="Print_Area" localSheetId="0">VVO!$A$1:$H$57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2" l="1"/>
  <c r="F54" i="2"/>
  <c r="F50" i="2" l="1"/>
  <c r="F48" i="2"/>
  <c r="F47" i="2"/>
  <c r="F53" i="2" l="1"/>
  <c r="F44" i="2" l="1"/>
  <c r="F56" i="2"/>
  <c r="F55" i="2"/>
  <c r="F52" i="2"/>
  <c r="F51" i="2"/>
  <c r="F49" i="2"/>
  <c r="F46" i="2"/>
  <c r="F45" i="2"/>
  <c r="F43" i="2"/>
  <c r="F42" i="2"/>
  <c r="F41" i="2"/>
  <c r="F40" i="2"/>
  <c r="F17" i="2" l="1"/>
  <c r="F35" i="2"/>
  <c r="F36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8" i="2"/>
  <c r="F38" i="2"/>
  <c r="F37" i="2"/>
  <c r="F21" i="2"/>
  <c r="F20" i="2"/>
  <c r="F19" i="2"/>
  <c r="F18" i="2"/>
  <c r="F15" i="2"/>
  <c r="F14" i="2"/>
  <c r="F13" i="2"/>
  <c r="F12" i="2"/>
  <c r="F11" i="2"/>
  <c r="F10" i="2"/>
  <c r="F9" i="2"/>
  <c r="F7" i="2"/>
  <c r="F6" i="2"/>
  <c r="F5" i="2"/>
  <c r="F4" i="2"/>
  <c r="F3" i="2"/>
  <c r="F57" i="2" s="1"/>
</calcChain>
</file>

<file path=xl/sharedStrings.xml><?xml version="1.0" encoding="utf-8"?>
<sst xmlns="http://schemas.openxmlformats.org/spreadsheetml/2006/main" count="168" uniqueCount="104">
  <si>
    <t>č.</t>
  </si>
  <si>
    <t>Popis položky</t>
  </si>
  <si>
    <t>Počet celkem</t>
  </si>
  <si>
    <t>Jednotka</t>
  </si>
  <si>
    <t>Jednotková cena [Kč]</t>
  </si>
  <si>
    <t>Celková cena [Kč]</t>
  </si>
  <si>
    <t>Technické specifikace, uživatelské standardy</t>
  </si>
  <si>
    <t>kpl</t>
  </si>
  <si>
    <t>Projektor</t>
  </si>
  <si>
    <t>ks</t>
  </si>
  <si>
    <t>Objektiv projektoru</t>
  </si>
  <si>
    <t>Stropní držák projektoru</t>
  </si>
  <si>
    <t>Atyp kovová konzole pro stropní montáž projektoru kompatibilní s dodávaným typem projektoru, barva černá.</t>
  </si>
  <si>
    <t>Projekční plátno</t>
  </si>
  <si>
    <t>PTZ Kamera</t>
  </si>
  <si>
    <t>Kamera s rozlišení 4K zavěšená pod stropem s dvacetinásobným optickým zoomem,obrazový výstup po HDMI,NDI,USB,IP control,barva černá</t>
  </si>
  <si>
    <t>Celkem</t>
  </si>
  <si>
    <t>Typ, výrobce</t>
  </si>
  <si>
    <t>Dodávka a instalace</t>
  </si>
  <si>
    <t>Konfigurace, programování, testování, zprovoznění</t>
  </si>
  <si>
    <t xml:space="preserve">Elektricky stahovatelné velkoformátové plátno s neprůsvitnou plochou s postraním vypínacím systémem o rozměru:4000x2500mm </t>
  </si>
  <si>
    <t xml:space="preserve">Elektricky stahovatelné velkoformátové plátno s neprůsvitnou plochou s postraním vypínacím systémem o rozměru:5000x4000mm </t>
  </si>
  <si>
    <t>Výtah pro projektor</t>
  </si>
  <si>
    <t>Výtah projektoru o zdvihu 81,5cm,nosnost 30kg,nastavitelná výchozí a promítací pozice</t>
  </si>
  <si>
    <t>Reproduktor</t>
  </si>
  <si>
    <t>Velkoformátový displej 75"</t>
  </si>
  <si>
    <t>Tlačítkový ovládací panel</t>
  </si>
  <si>
    <t>Laserový 1-chipový DLP projektor o svítivosti 9400lm,rozlišení 1920x1200,kontrast 10000:1,životnost světelného zdroje 20000 hod,HDMI,HDBaseT,LAN,RS232 konektivita,výměnné objektivy,hmotnost23kg,</t>
  </si>
  <si>
    <t>Ultra krátký objektiv kompatibilní s dodaným projektorem,throw ratio 0.280-0.299:1,lens shift vertikální-+50%-16%,horizontální-+10%-20%,</t>
  </si>
  <si>
    <t>Objektiv s krátkou projekční vzdáleností,kompatibilní s dodaným typem projektoru throw ratio 0.60-0.80:1,</t>
  </si>
  <si>
    <t>Dvoupásmový reproduktor o impedanci 8 ohmů,citlivost 94dB,vyzařovací úhel  90° x 50°,frekvenční rozsah 53Hz-20kHz,výkon 375W</t>
  </si>
  <si>
    <t>Dvoupásmový reproduktor o impedanci 16 ohmů,citlivost 90dB,vyzařovací úhel  90° x 90°,frekvenční rozsah 55Hz-20kHz,výkon 160W</t>
  </si>
  <si>
    <t>Sloupový reproduktor o impedamci 8 ohmů,citlivost 93dB,vyzařovací úhel 20°vertikálně,150°horizontálně,frekvenční rozsah 80Hz-20kHz,výkon 100W</t>
  </si>
  <si>
    <t>Ovládací panel s 10 tlačítky,komunikace s řídícím procesorem po ethernetové síti,PoE napájení</t>
  </si>
  <si>
    <t>Ovládací panel s 6 tlačítky,komunikace s řídícím procesorem po ethernetové síti,PoE napájení</t>
  </si>
  <si>
    <t>Podhledový reproduktor zapuštěný do lavice ,citlivost 86dB,vyzařovací úhel  130° kónicky,frekvenční rozsah 80Hz-20kHz,70V-15W</t>
  </si>
  <si>
    <t>Maticový přepínač</t>
  </si>
  <si>
    <t>Velkoformátový profesionální displej o rozlišení až 3840 x 2160,jas 500cd/m²,kontrastní poměr 1200:1,HDMI,LAN,RS 232,Digital link konektivita,operační režim 24/7,vesa 600 x 400</t>
  </si>
  <si>
    <t>Audio procesor</t>
  </si>
  <si>
    <t>Audio procesor s 12 linkovými vstupy a 8 výstupy,Dante rozhraní,USB audio,Lan,RS 232,expanzní sběrnice pro rozšíření počtu audio kanálů,výška 1U</t>
  </si>
  <si>
    <t>DTP rozbočovač</t>
  </si>
  <si>
    <t>Rozbočovač DTP/HDBT signálu podporující rozlišení až 4K,délka přenosu až 100m,HDMI vstup,4 DTP/HDBT výstupy,HDMI loop out,LAN RS 232</t>
  </si>
  <si>
    <t>Zesilovač</t>
  </si>
  <si>
    <t>Přepínač o kapacitě 10 video vstupů,8 video výstupů,integrovaný řídící a audio procesor,podporující rozlišení až 4K,AV LAN,RS 232,relé,I/O porty,4 mikrofonní porty,6 linkových vstupů,4 linkové výstupy,expanzní sběrnice pro rozšíření počtu audio kanálů,výška 3U,včetně linklicense</t>
  </si>
  <si>
    <t>8-kanálový zesilovač,výkon 300w,Dante rozhraní,8 linkových vstupů,možnost 4,8ohm nebo 70V,100V režimuLAN,DSP,výška 2U</t>
  </si>
  <si>
    <t>Převodník</t>
  </si>
  <si>
    <t>Převádí HDMI signál včetně audia do DTP formátu,přenos po kabelu Cat6A délka až 100m</t>
  </si>
  <si>
    <t xml:space="preserve"> Audio přehrávač</t>
  </si>
  <si>
    <t>Přehrávač integrováný do audio systému umožňující přehrávání hudby přes streamovací služby jako Spotify,Pandora,Juke,Napster atd,linkový výstup,LAN</t>
  </si>
  <si>
    <t>Bezdrátový mikrofon</t>
  </si>
  <si>
    <t>Hlava ručního mikrofonu</t>
  </si>
  <si>
    <t>Dynamická mikrofonní hlava se superkardiodní charakteristikou potlačující nežádoucí okolní zvuky</t>
  </si>
  <si>
    <t>Digitální bezdrátová sada  s kapesním vysílačem pracující v UHF pásmu,2240 laditelných frekvencí,šířka pásma 56MHz,možnost připojení libovolného klopového mikrofonu Sennheiser,výdrž baterie až 12 hodin</t>
  </si>
  <si>
    <t>Ruční bezdrátová digitální sada pracující v UHF pásmu,2240 laditelných frekvencí,šířka pásma 56MHz,výdrž baterie až 12 hodin,výměnné mikrofonní hlavy</t>
  </si>
  <si>
    <t>Náhlavní sada</t>
  </si>
  <si>
    <t>Náhlavní sada s kardioidní mikrofonní hlavou,nastavitelný týlní oblouk,odolnost proti zpětné vazbě,</t>
  </si>
  <si>
    <t>Akumulátor</t>
  </si>
  <si>
    <t>Akumulátor pro ruční a kapesní vysílače řady EW</t>
  </si>
  <si>
    <t>Nabíječka akumulátorů</t>
  </si>
  <si>
    <t>Nabíječka akumulátorů BA 70 současné nabíjení dvou akumulátorů</t>
  </si>
  <si>
    <t>Pasivní směrová anténa s rozsahem 470-1075 MHz</t>
  </si>
  <si>
    <t>Anténní splitter</t>
  </si>
  <si>
    <t>Aktivní anténní rozbočovač zajišťující distribuci VF signálu ve vícekanálových systémech</t>
  </si>
  <si>
    <t>Anténa mikrofonů včetně držáku</t>
  </si>
  <si>
    <t>Reléová jednotka</t>
  </si>
  <si>
    <t>Zařízení s osmi relé porty,propojené s řídícím procesorem po LAN</t>
  </si>
  <si>
    <t>Rack</t>
  </si>
  <si>
    <t>Řiditelný switch s 26 1000Mbps porty,podporované PoE standarty 802.3af,802.3at,PoE budget 480W,racková montáž</t>
  </si>
  <si>
    <t>Soundbar</t>
  </si>
  <si>
    <t>Audio soundbar s širokopásmovým reproduktorem a nastavitelnou šířkou pro umístění konferernční kamery,zesilovač třídy D/ENERGY STAR® využití v pro velkoformátové monitory, provedení: černá</t>
  </si>
  <si>
    <t>Plechový rozvaděč o rozměrech 600 x 800mm výška 32 U,nosnost 400kg</t>
  </si>
  <si>
    <t>Ethernet switch pro AV</t>
  </si>
  <si>
    <t>Laserový 1-chipový DLP projektor o svítivosti 9400lm,rozlišení 1920x1200,kontrast 10000:1,životnost světelného zdroje 20000 hod,HDMI,HDBaseT,LAN,RS232 konektivita,výměnné objektivy,hmotnost23kg, bílá barva</t>
  </si>
  <si>
    <t>Objektiv projektoru var A</t>
  </si>
  <si>
    <t>Zrcadlový objektiv s ultrakrátkou projekční vzdáleností,throw ratio 0.380:1 při WUXGA rozlišení</t>
  </si>
  <si>
    <t>Atyp kovová konzole pro stropní montáž projektoru kompatibilní s dodávaným typem projektoru, možnost precizního nastavení pozize projektoru vůči promítací ploše v 6ti osách, bílá barva.</t>
  </si>
  <si>
    <t>4a</t>
  </si>
  <si>
    <t>Projekční stěna - rovná část</t>
  </si>
  <si>
    <t>set</t>
  </si>
  <si>
    <t>Projekční plocha se skrytým ALU rámem, celkový vnější rozměr 3200x2500mm, průzvučná promítací plocha s mikroperforací v šedé barvě. Systém kotevních konzolí pro montáž na stěnu s vynesením 150mm.</t>
  </si>
  <si>
    <t>4b</t>
  </si>
  <si>
    <t>Projekční stěna - rádius</t>
  </si>
  <si>
    <t>MDF deska ve tvaru čtvrtválce s poloměrem zakřivení 650mm a výškou 2500mm na vnitřní polepená promítací mikroperforovanou fólií.</t>
  </si>
  <si>
    <t>Audioprocesor</t>
  </si>
  <si>
    <t>AV Převodník</t>
  </si>
  <si>
    <t xml:space="preserve">48-portový siťový řiditelný přepínač s podporou PoE,max přenosová rychlost 100Gbps,podpora 802.3af,802.3at standartů </t>
  </si>
  <si>
    <t xml:space="preserve">Konfigurace, programování, testování, zprovoznění, kalibrace geometrie projektorů </t>
  </si>
  <si>
    <t>VĚŽ</t>
  </si>
  <si>
    <t>4c</t>
  </si>
  <si>
    <t>Projekční stěna - akustické opatření</t>
  </si>
  <si>
    <t>Akustická pórézní vložka za promítací plochu, rozměr 3x3m, montáž v samostatném rámu, měkký strukturovaný šedobílý povrch jako podklad pod jiné povrchy. Zvuková pohltivost (třída A), reakce na oheň (třída A1), panel z minerální vlny, lícní strana předbarvený flís, zadní strana rubový flís, tloušťka 100mm.</t>
  </si>
  <si>
    <t>Závěsný kompaktní reprodukotr</t>
  </si>
  <si>
    <t>Atyp válcový držák pro závěsný reproduktor</t>
  </si>
  <si>
    <t>Miniaturní nástěnný reproduktor</t>
  </si>
  <si>
    <t>Zesilovač - osmikanálový</t>
  </si>
  <si>
    <t>Válcové pouzdro z oceli s kloubem a konzolí pro instalaci do lištového světelného systému hyperloop, zakázková výroba. Barva bílá.</t>
  </si>
  <si>
    <t>Kónický reprodukotr určený pro zavěšení, maximum SPL 102 dB, příkon 30 W/16 Ohm, vyzařovací úhel 100° x 100° H x V. Barva bílá.</t>
  </si>
  <si>
    <t>Zesilovač třídy D s dimenzí 8x75 W/ 8 Ohm, 8x analogový symetrický vstup s regulací citlivosti, funkce automatického přechodu do režimu spánku s rychlým náběhem do plného provozu při příchozím signálu, provední 1/2 RU s pasivním chlazením bez ventilátorů.</t>
  </si>
  <si>
    <t>Miniaturní dvoupásmový koaxiální reproduktor pro montáž na stěnu do fixních instalací, maximum SPL 109 dB, příkon 50 W/16 Ohm, frekvenční rozsah 90 Hz až 20 kHz, vyzařovací úhel 100° x 100° H x V. Systémová montážní konzole na stěnu. Vše barva bílá.</t>
  </si>
  <si>
    <t>Konvertor pro přenost video, audio, Ethernet a RS 232 signálů po jediném Cat6a kabelu ve standardu HDBT(XTP/PJ Link) na vzdálenost až 100m, rozlišení až 4K, přenosový formát je plně kompatibilní se systémem PJ Link na projektorech.</t>
  </si>
  <si>
    <t>KONFERENČNÍ SÁL A KAVÁRNA</t>
  </si>
  <si>
    <t>VR Helma</t>
  </si>
  <si>
    <t>Komponentny (3D tisk) pro integraci VR brýlí (ref. Oculus Quest 2): ergonomicky tvarovány, aby umožnily snadné uchopení a přiložení VR brýlí k obličeji bez nutnosti použití popruhů, budou navrženy na klientem schválený typ VR brýlí, VR brýle (vč. všech součástí a připojení) nejsou součástí dodávky VR masek, materiál: odolnější filament (min. PETG) pro 3D tisk, spojovací a upínací prvky, povrch: vnější povrch zatmelen (filler), vybroušen a nalakován (lak lesklý bílý / metalický), výsledná povrchová úprava bude vyvzorkována a odsouhlasena klientem, hmotnost: 1 kg, _kotvení: komponenty zavěšeny na oc.lanka (kotvena do stropu), v jednom prostoru vždy ve 3 výškách (cca 1,00 / 1,25 / 1,50 m). Detail zavěšení bude navržen tak, aby VR masky visely vždy ve svislé poloze.</t>
  </si>
  <si>
    <t>Velkoformátový displej pro venkovní instalaci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</si>
</sst>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z val="14"/>
      <name val="Calibri"/>
      <family val="2"/>
      <charset val="238"/>
    </font>
    <font>
      <sz val="14"/>
      <color rgb="FF212529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22222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/>
    <xf numFmtId="164" fontId="5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vertical="center"/>
    </xf>
    <xf numFmtId="0" fontId="6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7"/>
  <sheetViews>
    <sheetView tabSelected="1" zoomScale="70" zoomScaleNormal="70" workbookViewId="0">
      <selection activeCell="C47" sqref="C47"/>
    </sheetView>
  </sheetViews>
  <sheetFormatPr defaultRowHeight="15" x14ac:dyDescent="0.25"/>
  <cols>
    <col min="1" max="1" width="4.140625" bestFit="1" customWidth="1"/>
    <col min="2" max="2" width="60.5703125" bestFit="1" customWidth="1"/>
    <col min="3" max="3" width="25.85546875" customWidth="1"/>
    <col min="4" max="4" width="37.42578125" customWidth="1"/>
    <col min="5" max="5" width="19" customWidth="1"/>
    <col min="6" max="6" width="20.42578125" customWidth="1"/>
    <col min="7" max="7" width="88.7109375" customWidth="1"/>
    <col min="8" max="8" width="12.140625" bestFit="1" customWidth="1"/>
  </cols>
  <sheetData>
    <row r="1" spans="1:8" ht="30.75" thickBot="1" x14ac:dyDescent="0.3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17</v>
      </c>
    </row>
    <row r="2" spans="1:8" ht="19.5" thickBot="1" x14ac:dyDescent="0.3">
      <c r="A2" s="23" t="s">
        <v>100</v>
      </c>
      <c r="B2" s="24"/>
      <c r="C2" s="24"/>
      <c r="D2" s="24"/>
      <c r="E2" s="24"/>
      <c r="F2" s="24"/>
      <c r="G2" s="24"/>
      <c r="H2" s="24"/>
    </row>
    <row r="3" spans="1:8" ht="75" x14ac:dyDescent="0.25">
      <c r="A3" s="17">
        <v>1</v>
      </c>
      <c r="B3" s="18" t="s">
        <v>8</v>
      </c>
      <c r="C3" s="17">
        <v>3</v>
      </c>
      <c r="D3" s="17" t="s">
        <v>9</v>
      </c>
      <c r="E3" s="19"/>
      <c r="F3" s="20">
        <f t="shared" ref="F3:F51" si="0">C3*E3</f>
        <v>0</v>
      </c>
      <c r="G3" s="21" t="s">
        <v>27</v>
      </c>
      <c r="H3" s="22"/>
    </row>
    <row r="4" spans="1:8" ht="37.5" x14ac:dyDescent="0.25">
      <c r="A4" s="1">
        <v>2</v>
      </c>
      <c r="B4" s="2" t="s">
        <v>10</v>
      </c>
      <c r="C4" s="1">
        <v>2</v>
      </c>
      <c r="D4" s="1" t="s">
        <v>9</v>
      </c>
      <c r="E4" s="3"/>
      <c r="F4" s="4">
        <f t="shared" si="0"/>
        <v>0</v>
      </c>
      <c r="G4" s="5" t="s">
        <v>28</v>
      </c>
      <c r="H4" s="6"/>
    </row>
    <row r="5" spans="1:8" ht="37.5" x14ac:dyDescent="0.25">
      <c r="A5" s="17">
        <v>3</v>
      </c>
      <c r="B5" s="2" t="s">
        <v>10</v>
      </c>
      <c r="C5" s="1">
        <v>1</v>
      </c>
      <c r="D5" s="1" t="s">
        <v>9</v>
      </c>
      <c r="E5" s="3"/>
      <c r="F5" s="4">
        <f>C5*E5</f>
        <v>0</v>
      </c>
      <c r="G5" s="5" t="s">
        <v>29</v>
      </c>
      <c r="H5" s="6"/>
    </row>
    <row r="6" spans="1:8" ht="37.5" x14ac:dyDescent="0.3">
      <c r="A6" s="1">
        <v>4</v>
      </c>
      <c r="B6" s="2" t="s">
        <v>11</v>
      </c>
      <c r="C6" s="1">
        <v>1</v>
      </c>
      <c r="D6" s="1" t="s">
        <v>9</v>
      </c>
      <c r="E6" s="3"/>
      <c r="F6" s="4">
        <f>C6*E6</f>
        <v>0</v>
      </c>
      <c r="G6" s="5" t="s">
        <v>12</v>
      </c>
      <c r="H6" s="7"/>
    </row>
    <row r="7" spans="1:8" ht="37.5" x14ac:dyDescent="0.25">
      <c r="A7" s="17">
        <v>5</v>
      </c>
      <c r="B7" s="2" t="s">
        <v>13</v>
      </c>
      <c r="C7" s="1">
        <v>2</v>
      </c>
      <c r="D7" s="1" t="s">
        <v>9</v>
      </c>
      <c r="E7" s="3"/>
      <c r="F7" s="4">
        <f t="shared" si="0"/>
        <v>0</v>
      </c>
      <c r="G7" s="5" t="s">
        <v>20</v>
      </c>
      <c r="H7" s="6"/>
    </row>
    <row r="8" spans="1:8" ht="37.5" x14ac:dyDescent="0.25">
      <c r="A8" s="1">
        <v>6</v>
      </c>
      <c r="B8" s="2" t="s">
        <v>13</v>
      </c>
      <c r="C8" s="1">
        <v>1</v>
      </c>
      <c r="D8" s="1" t="s">
        <v>9</v>
      </c>
      <c r="E8" s="3"/>
      <c r="F8" s="4">
        <f t="shared" si="0"/>
        <v>0</v>
      </c>
      <c r="G8" s="5" t="s">
        <v>21</v>
      </c>
      <c r="H8" s="6"/>
    </row>
    <row r="9" spans="1:8" ht="37.5" x14ac:dyDescent="0.25">
      <c r="A9" s="17">
        <v>7</v>
      </c>
      <c r="B9" s="2" t="s">
        <v>14</v>
      </c>
      <c r="C9" s="1">
        <v>2</v>
      </c>
      <c r="D9" s="1" t="s">
        <v>9</v>
      </c>
      <c r="E9" s="3"/>
      <c r="F9" s="4">
        <f t="shared" si="0"/>
        <v>0</v>
      </c>
      <c r="G9" s="5" t="s">
        <v>15</v>
      </c>
      <c r="H9" s="6"/>
    </row>
    <row r="10" spans="1:8" ht="37.5" x14ac:dyDescent="0.25">
      <c r="A10" s="1">
        <v>8</v>
      </c>
      <c r="B10" s="8" t="s">
        <v>22</v>
      </c>
      <c r="C10" s="1">
        <v>2</v>
      </c>
      <c r="D10" s="1" t="s">
        <v>9</v>
      </c>
      <c r="E10" s="3"/>
      <c r="F10" s="4">
        <f t="shared" si="0"/>
        <v>0</v>
      </c>
      <c r="G10" s="5" t="s">
        <v>23</v>
      </c>
      <c r="H10" s="6"/>
    </row>
    <row r="11" spans="1:8" ht="37.5" x14ac:dyDescent="0.25">
      <c r="A11" s="17">
        <v>9</v>
      </c>
      <c r="B11" s="2" t="s">
        <v>24</v>
      </c>
      <c r="C11" s="1">
        <v>2</v>
      </c>
      <c r="D11" s="1" t="s">
        <v>9</v>
      </c>
      <c r="E11" s="3"/>
      <c r="F11" s="4">
        <f t="shared" si="0"/>
        <v>0</v>
      </c>
      <c r="G11" s="5" t="s">
        <v>30</v>
      </c>
      <c r="H11" s="9"/>
    </row>
    <row r="12" spans="1:8" ht="37.5" x14ac:dyDescent="0.25">
      <c r="A12" s="1">
        <v>10</v>
      </c>
      <c r="B12" s="2" t="s">
        <v>24</v>
      </c>
      <c r="C12" s="1">
        <v>18</v>
      </c>
      <c r="D12" s="1" t="s">
        <v>9</v>
      </c>
      <c r="E12" s="3"/>
      <c r="F12" s="4">
        <f t="shared" si="0"/>
        <v>0</v>
      </c>
      <c r="G12" s="5" t="s">
        <v>31</v>
      </c>
      <c r="H12" s="6"/>
    </row>
    <row r="13" spans="1:8" ht="37.5" x14ac:dyDescent="0.25">
      <c r="A13" s="17">
        <v>11</v>
      </c>
      <c r="B13" s="2" t="s">
        <v>24</v>
      </c>
      <c r="C13" s="1">
        <v>9</v>
      </c>
      <c r="D13" s="1" t="s">
        <v>9</v>
      </c>
      <c r="E13" s="3"/>
      <c r="F13" s="4">
        <f t="shared" si="0"/>
        <v>0</v>
      </c>
      <c r="G13" s="5" t="s">
        <v>35</v>
      </c>
      <c r="H13" s="6"/>
    </row>
    <row r="14" spans="1:8" ht="37.5" x14ac:dyDescent="0.25">
      <c r="A14" s="1">
        <v>12</v>
      </c>
      <c r="B14" s="2" t="s">
        <v>24</v>
      </c>
      <c r="C14" s="1">
        <v>2</v>
      </c>
      <c r="D14" s="1" t="s">
        <v>9</v>
      </c>
      <c r="E14" s="3"/>
      <c r="F14" s="4">
        <f t="shared" si="0"/>
        <v>0</v>
      </c>
      <c r="G14" s="5" t="s">
        <v>32</v>
      </c>
      <c r="H14" s="6"/>
    </row>
    <row r="15" spans="1:8" ht="56.25" x14ac:dyDescent="0.25">
      <c r="A15" s="17">
        <v>13</v>
      </c>
      <c r="B15" s="2" t="s">
        <v>25</v>
      </c>
      <c r="C15" s="1">
        <v>1</v>
      </c>
      <c r="D15" s="1" t="s">
        <v>9</v>
      </c>
      <c r="E15" s="3"/>
      <c r="F15" s="4">
        <f t="shared" si="0"/>
        <v>0</v>
      </c>
      <c r="G15" s="5" t="s">
        <v>37</v>
      </c>
      <c r="H15" s="6"/>
    </row>
    <row r="16" spans="1:8" ht="56.25" x14ac:dyDescent="0.25">
      <c r="A16" s="1">
        <v>14</v>
      </c>
      <c r="B16" s="2" t="s">
        <v>103</v>
      </c>
      <c r="C16" s="1">
        <v>1</v>
      </c>
      <c r="D16" s="1" t="s">
        <v>7</v>
      </c>
      <c r="E16" s="3"/>
      <c r="F16" s="4">
        <f t="shared" ref="F16" si="1">C16*E16</f>
        <v>0</v>
      </c>
      <c r="G16" s="5" t="s">
        <v>37</v>
      </c>
      <c r="H16" s="6"/>
    </row>
    <row r="17" spans="1:8" ht="56.25" x14ac:dyDescent="0.25">
      <c r="A17" s="17">
        <v>15</v>
      </c>
      <c r="B17" s="2" t="s">
        <v>68</v>
      </c>
      <c r="C17" s="1">
        <v>1</v>
      </c>
      <c r="D17" s="1" t="s">
        <v>9</v>
      </c>
      <c r="E17" s="3"/>
      <c r="F17" s="4">
        <f>C17*E17</f>
        <v>0</v>
      </c>
      <c r="G17" s="14" t="s">
        <v>69</v>
      </c>
      <c r="H17" s="6"/>
    </row>
    <row r="18" spans="1:8" ht="37.5" x14ac:dyDescent="0.25">
      <c r="A18" s="1">
        <v>16</v>
      </c>
      <c r="B18" s="2" t="s">
        <v>26</v>
      </c>
      <c r="C18" s="1">
        <v>2</v>
      </c>
      <c r="D18" s="1" t="s">
        <v>9</v>
      </c>
      <c r="E18" s="3"/>
      <c r="F18" s="4">
        <f t="shared" si="0"/>
        <v>0</v>
      </c>
      <c r="G18" s="5" t="s">
        <v>34</v>
      </c>
      <c r="H18" s="6"/>
    </row>
    <row r="19" spans="1:8" ht="37.5" x14ac:dyDescent="0.25">
      <c r="A19" s="17">
        <v>17</v>
      </c>
      <c r="B19" s="2" t="s">
        <v>26</v>
      </c>
      <c r="C19" s="1">
        <v>3</v>
      </c>
      <c r="D19" s="1" t="s">
        <v>9</v>
      </c>
      <c r="E19" s="3"/>
      <c r="F19" s="4">
        <f t="shared" si="0"/>
        <v>0</v>
      </c>
      <c r="G19" s="5" t="s">
        <v>33</v>
      </c>
      <c r="H19" s="6"/>
    </row>
    <row r="20" spans="1:8" ht="75" x14ac:dyDescent="0.25">
      <c r="A20" s="1">
        <v>18</v>
      </c>
      <c r="B20" s="2" t="s">
        <v>36</v>
      </c>
      <c r="C20" s="1">
        <v>1</v>
      </c>
      <c r="D20" s="1" t="s">
        <v>9</v>
      </c>
      <c r="E20" s="3"/>
      <c r="F20" s="4">
        <f t="shared" si="0"/>
        <v>0</v>
      </c>
      <c r="G20" s="5" t="s">
        <v>43</v>
      </c>
      <c r="H20" s="9"/>
    </row>
    <row r="21" spans="1:8" ht="56.25" x14ac:dyDescent="0.3">
      <c r="A21" s="17">
        <v>19</v>
      </c>
      <c r="B21" s="2" t="s">
        <v>38</v>
      </c>
      <c r="C21" s="1">
        <v>1</v>
      </c>
      <c r="D21" s="1" t="s">
        <v>9</v>
      </c>
      <c r="E21" s="3"/>
      <c r="F21" s="4">
        <f t="shared" si="0"/>
        <v>0</v>
      </c>
      <c r="G21" s="5" t="s">
        <v>39</v>
      </c>
      <c r="H21" s="10"/>
    </row>
    <row r="22" spans="1:8" ht="37.5" x14ac:dyDescent="0.3">
      <c r="A22" s="1">
        <v>20</v>
      </c>
      <c r="B22" s="2" t="s">
        <v>40</v>
      </c>
      <c r="C22" s="1">
        <v>2</v>
      </c>
      <c r="D22" s="1" t="s">
        <v>9</v>
      </c>
      <c r="E22" s="3"/>
      <c r="F22" s="4">
        <f t="shared" ref="F22:F31" si="2">C22*E22</f>
        <v>0</v>
      </c>
      <c r="G22" s="5" t="s">
        <v>41</v>
      </c>
      <c r="H22" s="10"/>
    </row>
    <row r="23" spans="1:8" ht="37.5" x14ac:dyDescent="0.3">
      <c r="A23" s="17">
        <v>21</v>
      </c>
      <c r="B23" s="2" t="s">
        <v>42</v>
      </c>
      <c r="C23" s="1">
        <v>2</v>
      </c>
      <c r="D23" s="1" t="s">
        <v>9</v>
      </c>
      <c r="E23" s="3"/>
      <c r="F23" s="4">
        <f t="shared" si="2"/>
        <v>0</v>
      </c>
      <c r="G23" s="5" t="s">
        <v>44</v>
      </c>
      <c r="H23" s="10"/>
    </row>
    <row r="24" spans="1:8" ht="37.5" x14ac:dyDescent="0.3">
      <c r="A24" s="1">
        <v>22</v>
      </c>
      <c r="B24" s="2" t="s">
        <v>45</v>
      </c>
      <c r="C24" s="1">
        <v>4</v>
      </c>
      <c r="D24" s="1" t="s">
        <v>9</v>
      </c>
      <c r="E24" s="3"/>
      <c r="F24" s="4">
        <f t="shared" si="2"/>
        <v>0</v>
      </c>
      <c r="G24" s="5" t="s">
        <v>46</v>
      </c>
      <c r="H24" s="10"/>
    </row>
    <row r="25" spans="1:8" ht="56.25" x14ac:dyDescent="0.3">
      <c r="A25" s="17">
        <v>23</v>
      </c>
      <c r="B25" s="2" t="s">
        <v>47</v>
      </c>
      <c r="C25" s="1">
        <v>2</v>
      </c>
      <c r="D25" s="1" t="s">
        <v>9</v>
      </c>
      <c r="E25" s="3"/>
      <c r="F25" s="4">
        <f t="shared" si="2"/>
        <v>0</v>
      </c>
      <c r="G25" s="5" t="s">
        <v>48</v>
      </c>
      <c r="H25" s="10"/>
    </row>
    <row r="26" spans="1:8" ht="56.25" x14ac:dyDescent="0.3">
      <c r="A26" s="1">
        <v>24</v>
      </c>
      <c r="B26" s="2" t="s">
        <v>49</v>
      </c>
      <c r="C26" s="1">
        <v>2</v>
      </c>
      <c r="D26" s="1" t="s">
        <v>9</v>
      </c>
      <c r="E26" s="3"/>
      <c r="F26" s="4">
        <f t="shared" si="2"/>
        <v>0</v>
      </c>
      <c r="G26" s="5" t="s">
        <v>53</v>
      </c>
      <c r="H26" s="10"/>
    </row>
    <row r="27" spans="1:8" ht="37.5" x14ac:dyDescent="0.3">
      <c r="A27" s="17">
        <v>25</v>
      </c>
      <c r="B27" s="2" t="s">
        <v>50</v>
      </c>
      <c r="C27" s="1">
        <v>2</v>
      </c>
      <c r="D27" s="1" t="s">
        <v>9</v>
      </c>
      <c r="E27" s="3"/>
      <c r="F27" s="4">
        <f t="shared" si="2"/>
        <v>0</v>
      </c>
      <c r="G27" s="5" t="s">
        <v>51</v>
      </c>
      <c r="H27" s="10"/>
    </row>
    <row r="28" spans="1:8" ht="56.25" x14ac:dyDescent="0.3">
      <c r="A28" s="1">
        <v>26</v>
      </c>
      <c r="B28" s="2" t="s">
        <v>49</v>
      </c>
      <c r="C28" s="1">
        <v>2</v>
      </c>
      <c r="D28" s="1" t="s">
        <v>9</v>
      </c>
      <c r="E28" s="3"/>
      <c r="F28" s="4">
        <f t="shared" si="2"/>
        <v>0</v>
      </c>
      <c r="G28" s="5" t="s">
        <v>52</v>
      </c>
      <c r="H28" s="10"/>
    </row>
    <row r="29" spans="1:8" ht="37.5" x14ac:dyDescent="0.3">
      <c r="A29" s="17">
        <v>27</v>
      </c>
      <c r="B29" s="2" t="s">
        <v>54</v>
      </c>
      <c r="C29" s="1">
        <v>2</v>
      </c>
      <c r="D29" s="1" t="s">
        <v>9</v>
      </c>
      <c r="E29" s="3"/>
      <c r="F29" s="4">
        <f t="shared" si="2"/>
        <v>0</v>
      </c>
      <c r="G29" s="5" t="s">
        <v>55</v>
      </c>
      <c r="H29" s="10"/>
    </row>
    <row r="30" spans="1:8" ht="18.75" x14ac:dyDescent="0.3">
      <c r="A30" s="1">
        <v>28</v>
      </c>
      <c r="B30" s="2" t="s">
        <v>56</v>
      </c>
      <c r="C30" s="1">
        <v>4</v>
      </c>
      <c r="D30" s="1" t="s">
        <v>9</v>
      </c>
      <c r="E30" s="3"/>
      <c r="F30" s="4">
        <f t="shared" si="2"/>
        <v>0</v>
      </c>
      <c r="G30" s="5" t="s">
        <v>57</v>
      </c>
      <c r="H30" s="10"/>
    </row>
    <row r="31" spans="1:8" ht="18.75" x14ac:dyDescent="0.3">
      <c r="A31" s="17">
        <v>29</v>
      </c>
      <c r="B31" s="2" t="s">
        <v>58</v>
      </c>
      <c r="C31" s="1">
        <v>2</v>
      </c>
      <c r="D31" s="1" t="s">
        <v>9</v>
      </c>
      <c r="E31" s="3"/>
      <c r="F31" s="4">
        <f t="shared" si="2"/>
        <v>0</v>
      </c>
      <c r="G31" s="5" t="s">
        <v>59</v>
      </c>
      <c r="H31" s="10"/>
    </row>
    <row r="32" spans="1:8" ht="18.75" x14ac:dyDescent="0.3">
      <c r="A32" s="1">
        <v>30</v>
      </c>
      <c r="B32" s="2" t="s">
        <v>63</v>
      </c>
      <c r="C32" s="1">
        <v>2</v>
      </c>
      <c r="D32" s="1" t="s">
        <v>9</v>
      </c>
      <c r="E32" s="3"/>
      <c r="F32" s="4">
        <f>E32*C32</f>
        <v>0</v>
      </c>
      <c r="G32" s="5" t="s">
        <v>60</v>
      </c>
      <c r="H32" s="10"/>
    </row>
    <row r="33" spans="1:8" ht="37.5" x14ac:dyDescent="0.3">
      <c r="A33" s="17">
        <v>31</v>
      </c>
      <c r="B33" s="2" t="s">
        <v>61</v>
      </c>
      <c r="C33" s="1">
        <v>1</v>
      </c>
      <c r="D33" s="1" t="s">
        <v>9</v>
      </c>
      <c r="E33" s="3"/>
      <c r="F33" s="4">
        <f>E33*C33</f>
        <v>0</v>
      </c>
      <c r="G33" s="5" t="s">
        <v>62</v>
      </c>
      <c r="H33" s="10"/>
    </row>
    <row r="34" spans="1:8" ht="18.75" x14ac:dyDescent="0.3">
      <c r="A34" s="1">
        <v>32</v>
      </c>
      <c r="B34" s="2" t="s">
        <v>64</v>
      </c>
      <c r="C34" s="1">
        <v>1</v>
      </c>
      <c r="D34" s="1" t="s">
        <v>9</v>
      </c>
      <c r="E34" s="3"/>
      <c r="F34" s="4">
        <f>E34*C34</f>
        <v>0</v>
      </c>
      <c r="G34" s="5" t="s">
        <v>65</v>
      </c>
      <c r="H34" s="10"/>
    </row>
    <row r="35" spans="1:8" ht="37.5" x14ac:dyDescent="0.25">
      <c r="A35" s="17">
        <v>33</v>
      </c>
      <c r="B35" s="2" t="s">
        <v>71</v>
      </c>
      <c r="C35" s="1">
        <v>1</v>
      </c>
      <c r="D35" s="1" t="s">
        <v>9</v>
      </c>
      <c r="E35" s="3"/>
      <c r="F35" s="4">
        <f>C35*E35</f>
        <v>0</v>
      </c>
      <c r="G35" s="5" t="s">
        <v>67</v>
      </c>
      <c r="H35" s="13"/>
    </row>
    <row r="36" spans="1:8" ht="18.75" x14ac:dyDescent="0.3">
      <c r="A36" s="1">
        <v>34</v>
      </c>
      <c r="B36" s="2" t="s">
        <v>66</v>
      </c>
      <c r="C36" s="1">
        <v>1</v>
      </c>
      <c r="D36" s="1" t="s">
        <v>9</v>
      </c>
      <c r="E36" s="3"/>
      <c r="F36" s="4">
        <f>E36*C36</f>
        <v>0</v>
      </c>
      <c r="G36" s="5" t="s">
        <v>70</v>
      </c>
      <c r="H36" s="10"/>
    </row>
    <row r="37" spans="1:8" ht="18.75" x14ac:dyDescent="0.3">
      <c r="A37" s="17">
        <v>35</v>
      </c>
      <c r="B37" s="2" t="s">
        <v>18</v>
      </c>
      <c r="C37" s="1">
        <v>1</v>
      </c>
      <c r="D37" s="1" t="s">
        <v>7</v>
      </c>
      <c r="E37" s="3"/>
      <c r="F37" s="4">
        <f t="shared" si="0"/>
        <v>0</v>
      </c>
      <c r="G37" s="5"/>
      <c r="H37" s="10"/>
    </row>
    <row r="38" spans="1:8" ht="19.5" thickBot="1" x14ac:dyDescent="0.3">
      <c r="A38" s="1">
        <v>36</v>
      </c>
      <c r="B38" s="8" t="s">
        <v>19</v>
      </c>
      <c r="C38" s="1">
        <v>1</v>
      </c>
      <c r="D38" s="1" t="s">
        <v>7</v>
      </c>
      <c r="E38" s="3"/>
      <c r="F38" s="4">
        <f t="shared" si="0"/>
        <v>0</v>
      </c>
      <c r="G38" s="5"/>
      <c r="H38" s="6"/>
    </row>
    <row r="39" spans="1:8" ht="19.5" thickBot="1" x14ac:dyDescent="0.3">
      <c r="A39" s="23" t="s">
        <v>87</v>
      </c>
      <c r="B39" s="24"/>
      <c r="C39" s="24"/>
      <c r="D39" s="24"/>
      <c r="E39" s="24"/>
      <c r="F39" s="24"/>
      <c r="G39" s="24"/>
      <c r="H39" s="24"/>
    </row>
    <row r="40" spans="1:8" ht="75" x14ac:dyDescent="0.25">
      <c r="A40" s="1">
        <v>1</v>
      </c>
      <c r="B40" s="2" t="s">
        <v>8</v>
      </c>
      <c r="C40" s="1">
        <v>10</v>
      </c>
      <c r="D40" s="1" t="s">
        <v>9</v>
      </c>
      <c r="E40" s="3"/>
      <c r="F40" s="4">
        <f t="shared" si="0"/>
        <v>0</v>
      </c>
      <c r="G40" s="5" t="s">
        <v>72</v>
      </c>
      <c r="H40" s="6"/>
    </row>
    <row r="41" spans="1:8" ht="37.5" x14ac:dyDescent="0.25">
      <c r="A41" s="1">
        <v>2</v>
      </c>
      <c r="B41" s="2" t="s">
        <v>73</v>
      </c>
      <c r="C41" s="1">
        <v>10</v>
      </c>
      <c r="D41" s="1" t="s">
        <v>9</v>
      </c>
      <c r="E41" s="3"/>
      <c r="F41" s="4">
        <f t="shared" si="0"/>
        <v>0</v>
      </c>
      <c r="G41" s="5" t="s">
        <v>74</v>
      </c>
      <c r="H41" s="6"/>
    </row>
    <row r="42" spans="1:8" ht="56.25" x14ac:dyDescent="0.25">
      <c r="A42" s="1">
        <v>3</v>
      </c>
      <c r="B42" s="2" t="s">
        <v>11</v>
      </c>
      <c r="C42" s="1">
        <v>10</v>
      </c>
      <c r="D42" s="1" t="s">
        <v>9</v>
      </c>
      <c r="E42" s="3"/>
      <c r="F42" s="4">
        <f>C42*E42</f>
        <v>0</v>
      </c>
      <c r="G42" s="5" t="s">
        <v>75</v>
      </c>
      <c r="H42" s="6"/>
    </row>
    <row r="43" spans="1:8" ht="56.25" x14ac:dyDescent="0.25">
      <c r="A43" s="1" t="s">
        <v>76</v>
      </c>
      <c r="B43" s="2" t="s">
        <v>77</v>
      </c>
      <c r="C43" s="1">
        <v>10</v>
      </c>
      <c r="D43" s="1" t="s">
        <v>78</v>
      </c>
      <c r="E43" s="3"/>
      <c r="F43" s="4">
        <f t="shared" si="0"/>
        <v>0</v>
      </c>
      <c r="G43" s="5" t="s">
        <v>79</v>
      </c>
      <c r="H43" s="6"/>
    </row>
    <row r="44" spans="1:8" ht="93.75" x14ac:dyDescent="0.25">
      <c r="A44" s="1" t="s">
        <v>80</v>
      </c>
      <c r="B44" s="2" t="s">
        <v>89</v>
      </c>
      <c r="C44" s="1">
        <v>10</v>
      </c>
      <c r="D44" s="1" t="s">
        <v>78</v>
      </c>
      <c r="E44" s="3"/>
      <c r="F44" s="4">
        <f t="shared" ref="F44" si="3">C44*E44</f>
        <v>0</v>
      </c>
      <c r="G44" s="5" t="s">
        <v>90</v>
      </c>
      <c r="H44" s="6"/>
    </row>
    <row r="45" spans="1:8" ht="37.5" x14ac:dyDescent="0.25">
      <c r="A45" s="1" t="s">
        <v>88</v>
      </c>
      <c r="B45" s="2" t="s">
        <v>81</v>
      </c>
      <c r="C45" s="1">
        <v>5</v>
      </c>
      <c r="D45" s="1" t="s">
        <v>7</v>
      </c>
      <c r="E45" s="3"/>
      <c r="F45" s="4">
        <f t="shared" si="0"/>
        <v>0</v>
      </c>
      <c r="G45" s="5" t="s">
        <v>82</v>
      </c>
      <c r="H45" s="6"/>
    </row>
    <row r="46" spans="1:8" ht="37.5" x14ac:dyDescent="0.25">
      <c r="A46" s="1">
        <v>5</v>
      </c>
      <c r="B46" s="2" t="s">
        <v>91</v>
      </c>
      <c r="C46" s="1">
        <v>5</v>
      </c>
      <c r="D46" s="1" t="s">
        <v>9</v>
      </c>
      <c r="E46" s="3"/>
      <c r="F46" s="4">
        <f t="shared" si="0"/>
        <v>0</v>
      </c>
      <c r="G46" s="5" t="s">
        <v>96</v>
      </c>
      <c r="H46" s="6"/>
    </row>
    <row r="47" spans="1:8" ht="37.5" x14ac:dyDescent="0.25">
      <c r="A47" s="1">
        <v>6</v>
      </c>
      <c r="B47" s="2" t="s">
        <v>92</v>
      </c>
      <c r="C47" s="1">
        <v>5</v>
      </c>
      <c r="D47" s="1" t="s">
        <v>9</v>
      </c>
      <c r="E47" s="3"/>
      <c r="F47" s="4">
        <f t="shared" ref="F47:F48" si="4">C47*E47</f>
        <v>0</v>
      </c>
      <c r="G47" s="5" t="s">
        <v>95</v>
      </c>
      <c r="H47" s="6"/>
    </row>
    <row r="48" spans="1:8" ht="75" x14ac:dyDescent="0.25">
      <c r="A48" s="1">
        <v>7</v>
      </c>
      <c r="B48" s="2" t="s">
        <v>93</v>
      </c>
      <c r="C48" s="1">
        <v>6</v>
      </c>
      <c r="D48" s="1"/>
      <c r="E48" s="3"/>
      <c r="F48" s="4">
        <f t="shared" si="4"/>
        <v>0</v>
      </c>
      <c r="G48" s="5" t="s">
        <v>98</v>
      </c>
      <c r="H48" s="9"/>
    </row>
    <row r="49" spans="1:8" ht="39" customHeight="1" x14ac:dyDescent="0.25">
      <c r="A49" s="1">
        <v>8</v>
      </c>
      <c r="B49" s="2" t="s">
        <v>83</v>
      </c>
      <c r="C49" s="1">
        <v>1</v>
      </c>
      <c r="D49" s="1" t="s">
        <v>9</v>
      </c>
      <c r="E49" s="3"/>
      <c r="F49" s="4">
        <f t="shared" si="0"/>
        <v>0</v>
      </c>
      <c r="G49" s="5" t="s">
        <v>39</v>
      </c>
      <c r="H49" s="6"/>
    </row>
    <row r="50" spans="1:8" ht="75" x14ac:dyDescent="0.25">
      <c r="A50" s="1">
        <v>9</v>
      </c>
      <c r="B50" s="2" t="s">
        <v>94</v>
      </c>
      <c r="C50" s="1">
        <v>1</v>
      </c>
      <c r="D50" s="1" t="s">
        <v>9</v>
      </c>
      <c r="E50" s="3"/>
      <c r="F50" s="4">
        <f t="shared" ref="F50" si="5">C50*E50</f>
        <v>0</v>
      </c>
      <c r="G50" s="5" t="s">
        <v>97</v>
      </c>
      <c r="H50" s="6"/>
    </row>
    <row r="51" spans="1:8" ht="75" x14ac:dyDescent="0.25">
      <c r="A51" s="1">
        <v>10</v>
      </c>
      <c r="B51" s="8" t="s">
        <v>84</v>
      </c>
      <c r="C51" s="1">
        <v>12</v>
      </c>
      <c r="D51" s="1" t="s">
        <v>9</v>
      </c>
      <c r="E51" s="3"/>
      <c r="F51" s="4">
        <f t="shared" si="0"/>
        <v>0</v>
      </c>
      <c r="G51" s="5" t="s">
        <v>99</v>
      </c>
      <c r="H51" s="6"/>
    </row>
    <row r="52" spans="1:8" ht="37.5" x14ac:dyDescent="0.3">
      <c r="A52" s="1">
        <v>11</v>
      </c>
      <c r="B52" s="2" t="s">
        <v>71</v>
      </c>
      <c r="C52" s="1">
        <v>1</v>
      </c>
      <c r="D52" s="1" t="s">
        <v>9</v>
      </c>
      <c r="E52" s="3"/>
      <c r="F52" s="4">
        <f>C52*E52</f>
        <v>0</v>
      </c>
      <c r="G52" s="15" t="s">
        <v>85</v>
      </c>
      <c r="H52" s="9"/>
    </row>
    <row r="53" spans="1:8" ht="18.75" x14ac:dyDescent="0.3">
      <c r="A53" s="1">
        <v>12</v>
      </c>
      <c r="B53" s="2" t="s">
        <v>66</v>
      </c>
      <c r="C53" s="1">
        <v>1</v>
      </c>
      <c r="D53" s="1" t="s">
        <v>9</v>
      </c>
      <c r="E53" s="3"/>
      <c r="F53" s="4">
        <f>C53*E53</f>
        <v>0</v>
      </c>
      <c r="G53" s="5" t="s">
        <v>70</v>
      </c>
      <c r="H53" s="10"/>
    </row>
    <row r="54" spans="1:8" ht="206.25" x14ac:dyDescent="0.3">
      <c r="A54" s="1">
        <v>13</v>
      </c>
      <c r="B54" s="2" t="s">
        <v>101</v>
      </c>
      <c r="C54" s="1">
        <v>14</v>
      </c>
      <c r="D54" s="1" t="s">
        <v>7</v>
      </c>
      <c r="E54" s="3"/>
      <c r="F54" s="4">
        <f>C54*E54</f>
        <v>0</v>
      </c>
      <c r="G54" s="5" t="s">
        <v>102</v>
      </c>
      <c r="H54" s="10"/>
    </row>
    <row r="55" spans="1:8" ht="18.75" x14ac:dyDescent="0.3">
      <c r="A55" s="1">
        <v>14</v>
      </c>
      <c r="B55" s="2" t="s">
        <v>18</v>
      </c>
      <c r="C55" s="1">
        <v>1</v>
      </c>
      <c r="D55" s="1" t="s">
        <v>7</v>
      </c>
      <c r="E55" s="3"/>
      <c r="F55" s="4">
        <f t="shared" ref="F55:F56" si="6">C55*E55</f>
        <v>0</v>
      </c>
      <c r="G55" s="5"/>
      <c r="H55" s="10"/>
    </row>
    <row r="56" spans="1:8" ht="37.5" x14ac:dyDescent="0.25">
      <c r="A56" s="1">
        <v>15</v>
      </c>
      <c r="B56" s="8" t="s">
        <v>86</v>
      </c>
      <c r="C56" s="1">
        <v>1</v>
      </c>
      <c r="D56" s="1" t="s">
        <v>7</v>
      </c>
      <c r="E56" s="3"/>
      <c r="F56" s="4">
        <f t="shared" si="6"/>
        <v>0</v>
      </c>
      <c r="G56" s="5"/>
      <c r="H56" s="6"/>
    </row>
    <row r="57" spans="1:8" ht="18.75" x14ac:dyDescent="0.25">
      <c r="A57" s="1"/>
      <c r="B57" s="2" t="s">
        <v>16</v>
      </c>
      <c r="C57" s="1"/>
      <c r="D57" s="1"/>
      <c r="E57" s="3"/>
      <c r="F57" s="11">
        <f>SUM(F3:F56)</f>
        <v>0</v>
      </c>
      <c r="G57" s="12"/>
      <c r="H57" s="6"/>
    </row>
  </sheetData>
  <mergeCells count="2">
    <mergeCell ref="A2:H2"/>
    <mergeCell ref="A39:H39"/>
  </mergeCells>
  <pageMargins left="0.70866141732283472" right="0.70866141732283472" top="0.78740157480314965" bottom="0.78740157480314965" header="0.31496062992125984" footer="0.31496062992125984"/>
  <pageSetup paperSize="9" scale="48" fitToHeight="9" orientation="landscape" r:id="rId1"/>
  <ignoredErrors>
    <ignoredError sqref="F35:F3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VVO</vt:lpstr>
      <vt:lpstr>VVO!Print_Area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Ivanek2</dc:creator>
  <cp:lastModifiedBy>RCh</cp:lastModifiedBy>
  <cp:lastPrinted>2022-02-21T10:35:18Z</cp:lastPrinted>
  <dcterms:created xsi:type="dcterms:W3CDTF">2021-09-03T08:42:41Z</dcterms:created>
  <dcterms:modified xsi:type="dcterms:W3CDTF">2024-02-20T14:16:15Z</dcterms:modified>
</cp:coreProperties>
</file>